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1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<sst xmlns="http://schemas.openxmlformats.org/spreadsheetml/2006/main" count="2949" uniqueCount="1596">
  <si>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</si>
  <si>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</si>
  <si>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</si>
  <si>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</si>
  <si>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</si>
  <si>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</si>
  <si>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</si>
  <si>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</si>
  <si>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</si>
  <si>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</si>
  <si>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</si>
  <si>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</si>
  <si>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</si>
  <si>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</si>
  <si>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</si>
  <si>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</si>
  <si>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</si>
  <si>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</si>
  <si>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</si>
  <si>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</si>
  <si>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</si>
  <si>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</si>
  <si>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</si>
  <si>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</si>
  <si>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</si>
  <si>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</si>
  <si>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</si>
  <si>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</si>
  <si>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</si>
  <si>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</si>
  <si>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</si>
  <si>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</si>
  <si>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</si>
  <si>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</si>
  <si>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</si>
  <si>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</si>
  <si>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</si>
  <si>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</si>
  <si>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</si>
  <si>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</si>
  <si>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</si>
  <si>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</si>
  <si>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</si>
  <si>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</si>
  <si>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</si>
  <si>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</si>
  <si>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</si>
  <si>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</si>
  <si>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</si>
  <si>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</si>
  <si>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</si>
  <si>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</si>
  <si>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</si>
  <si>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</si>
  <si>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</si>
  <si>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</si>
  <si>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</si>
  <si>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</si>
  <si>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</si>
  <si>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</si>
  <si>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</si>
  <si>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</si>
  <si>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</si>
  <si>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</si>
  <si>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</si>
  <si>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</si>
  <si>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</si>
  <si>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</si>
  <si>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</si>
  <si>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</si>
  <si>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</si>
  <si>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</si>
  <si>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</si>
  <si>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</si>
  <si>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</si>
  <si>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</si>
  <si>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</si>
  <si>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</si>
  <si>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</si>
  <si>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</si>
  <si>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</si>
  <si>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</si>
  <si>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</si>
  <si>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</si>
  <si>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</si>
  <si>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</si>
  <si>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</si>
  <si>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</si>
  <si>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</si>
  <si>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</si>
  <si>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</si>
  <si>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</si>
  <si>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</si>
  <si>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</si>
  <si>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</si>
  <si>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</si>
  <si>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</si>
  <si>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</si>
  <si>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</si>
  <si>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</si>
  <si>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</si>
  <si>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</si>
  <si>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</si>
  <si>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</si>
  <si>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</si>
  <si>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</si>
  <si>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</si>
  <si>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</si>
  <si>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</si>
  <si>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</si>
  <si>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</si>
  <si>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</si>
  <si>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</si>
  <si>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</si>
  <si>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</si>
  <si>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</si>
  <si>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</si>
  <si>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</si>
  <si>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</si>
  <si>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</si>
  <si>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</si>
  <si>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</si>
  <si>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</si>
  <si>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</si>
  <si>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</si>
  <si>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</si>
  <si>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</si>
  <si>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</si>
  <si>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</si>
  <si>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</si>
  <si>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</si>
  <si>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</si>
  <si>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</si>
  <si>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</si>
  <si>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</si>
  <si>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</si>
  <si>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</si>
  <si>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</si>
  <si>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</si>
  <si>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</si>
  <si>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</si>
  <si>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</si>
  <si>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</si>
  <si>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</si>
  <si>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</si>
  <si>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</si>
  <si>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</si>
  <si>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</si>
  <si>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</si>
  <si>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</si>
  <si>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</si>
  <si>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</si>
  <si>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</si>
  <si>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</si>
  <si>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</si>
  <si>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</si>
  <si>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</si>
  <si>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</si>
  <si>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</si>
  <si>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</si>
  <si>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</si>
  <si>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</si>
  <si>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</si>
  <si>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</si>
  <si>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</si>
  <si>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</si>
  <si>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</si>
  <si>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</si>
  <si>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</si>
  <si>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</si>
  <si>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</si>
  <si>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</si>
  <si>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</si>
  <si>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</si>
  <si>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</si>
  <si>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</si>
  <si>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</si>
  <si>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</si>
  <si>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</si>
  <si>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</si>
  <si>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</si>
  <si>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</si>
  <si>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</si>
  <si>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</si>
  <si>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</si>
  <si>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</si>
  <si>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</si>
  <si>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</si>
  <si>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</si>
  <si>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</si>
  <si>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</si>
  <si>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</si>
  <si>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</si>
  <si>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</si>
  <si>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</si>
  <si>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</si>
  <si>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</si>
  <si>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</si>
  <si>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</si>
  <si>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</si>
  <si>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</si>
  <si>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</si>
  <si>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</si>
  <si>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</si>
  <si>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</si>
  <si>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</si>
  <si>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</si>
  <si>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</si>
  <si>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</si>
  <si>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</si>
  <si>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</si>
  <si>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</si>
  <si>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</si>
  <si>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</si>
  <si>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</si>
  <si>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</si>
  <si>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</si>
  <si>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</si>
  <si>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</si>
  <si>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</si>
  <si>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</si>
  <si>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</si>
  <si>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</si>
  <si>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</si>
  <si>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</si>
  <si>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</si>
  <si>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</si>
  <si>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</si>
  <si>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</si>
  <si>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</si>
  <si>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</si>
  <si>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</si>
  <si>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</si>
  <si>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</si>
  <si>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</si>
  <si>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</si>
  <si>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</si>
  <si>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</si>
  <si>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</si>
  <si>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</si>
  <si>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</si>
  <si>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</si>
  <si>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</si>
  <si>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</si>
  <si>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</si>
  <si>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</si>
  <si>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</si>
  <si>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</si>
  <si>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</si>
  <si>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</si>
  <si>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</si>
  <si>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</si>
  <si>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</si>
  <si>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</si>
  <si>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</si>
  <si>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</si>
  <si>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</si>
  <si>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</si>
  <si>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</si>
  <si>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</si>
  <si>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</si>
  <si>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</si>
  <si>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</si>
  <si>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</si>
  <si>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</si>
  <si>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</si>
  <si>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</si>
  <si>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</si>
  <si>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</si>
  <si>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</si>
  <si>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</si>
  <si>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</si>
  <si>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</si>
  <si>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</si>
  <si>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</si>
  <si>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</si>
  <si>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</si>
  <si>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</si>
  <si>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</si>
  <si>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</si>
  <si>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</si>
  <si>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</si>
  <si>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</si>
  <si>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</si>
  <si>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</si>
  <si>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</si>
  <si>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</si>
  <si>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</si>
  <si>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</si>
  <si>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</si>
  <si>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</si>
  <si>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</si>
  <si>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</si>
  <si>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</si>
  <si>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</si>
  <si>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</si>
  <si>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</si>
  <si>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</si>
  <si>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</si>
  <si>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</si>
  <si>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</si>
  <si>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</si>
  <si>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</si>
  <si>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</si>
  <si>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</si>
  <si>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</si>
  <si>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</si>
  <si>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</si>
  <si>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</si>
  <si>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</si>
  <si>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</si>
  <si>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</si>
  <si>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</si>
  <si>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</si>
  <si>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</si>
  <si>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</si>
  <si>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</si>
  <si>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</si>
  <si>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</si>
  <si>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</si>
  <si>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</si>
  <si>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</si>
  <si>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</si>
  <si>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</si>
  <si>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</si>
  <si>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</si>
  <si>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</si>
  <si>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</si>
  <si>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</si>
  <si>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</si>
  <si>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</si>
  <si>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</si>
  <si>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</si>
  <si>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</si>
  <si>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</si>
  <si>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</si>
  <si>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</si>
  <si>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</si>
  <si>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</si>
  <si>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</si>
  <si>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</si>
  <si>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</si>
  <si>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</si>
  <si>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</si>
  <si>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</si>
  <si>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</si>
  <si>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</si>
  <si>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</si>
  <si>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</si>
  <si>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</si>
  <si>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</si>
  <si>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</si>
  <si>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</si>
  <si>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</si>
  <si>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</si>
  <si>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</si>
  <si>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</si>
  <si>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</si>
  <si>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</si>
  <si>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</si>
  <si>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</si>
  <si>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</si>
  <si>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</si>
  <si>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</si>
  <si>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</si>
  <si>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</si>
  <si>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</si>
  <si>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</si>
  <si>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</si>
  <si>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</si>
  <si>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</si>
  <si>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</si>
  <si>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</si>
  <si>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</si>
  <si>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</si>
  <si>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</si>
  <si>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</si>
  <si>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</si>
  <si>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</si>
  <si>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</si>
  <si>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</si>
  <si>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</si>
  <si>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</si>
  <si>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</si>
  <si>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</si>
  <si>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</si>
  <si>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</si>
  <si>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</si>
  <si>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</si>
  <si>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</si>
  <si>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</si>
  <si>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</si>
  <si>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</si>
  <si>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</si>
  <si>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</si>
  <si>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</si>
  <si>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</si>
  <si>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</si>
  <si>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</si>
  <si>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</si>
  <si>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</si>
  <si>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</si>
  <si>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</si>
  <si>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</si>
  <si>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</si>
  <si>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</si>
  <si>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</si>
  <si>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</si>
  <si>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</si>
  <si>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</si>
  <si>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</si>
  <si>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</si>
  <si>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</si>
  <si>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</si>
  <si>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</si>
  <si>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</si>
  <si>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</si>
  <si>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</si>
  <si>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</si>
  <si>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</si>
  <si>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</si>
  <si>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</si>
  <si>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</si>
  <si>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</si>
  <si>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</si>
  <si>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</si>
  <si>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</si>
  <si>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</si>
  <si>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</si>
  <si>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</si>
  <si>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</si>
  <si>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</si>
  <si>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</si>
  <si>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</si>
  <si>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</si>
  <si>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</si>
  <si>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</si>
  <si>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</si>
  <si>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</si>
  <si>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</si>
  <si>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</si>
  <si>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</si>
  <si>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</si>
  <si>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</si>
  <si>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</si>
  <si>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</si>
  <si>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</si>
  <si>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</si>
  <si>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</si>
  <si>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</si>
  <si>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</si>
  <si>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</si>
  <si>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</si>
  <si>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</si>
  <si>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</si>
  <si>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</si>
  <si>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</si>
  <si>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</si>
  <si>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</si>
  <si>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</si>
  <si>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</si>
  <si>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</si>
  <si>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</si>
  <si>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</si>
  <si>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</si>
  <si>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</si>
  <si>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</si>
  <si>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</si>
  <si>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</si>
  <si>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</si>
  <si>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</si>
  <si>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</si>
  <si>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</si>
  <si>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</si>
  <si>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</si>
  <si>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</si>
  <si>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</si>
  <si>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</si>
  <si>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</si>
  <si>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</si>
  <si>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</si>
  <si>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</si>
  <si>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</si>
  <si>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</si>
  <si>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</si>
  <si>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</si>
  <si>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</si>
  <si>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</si>
  <si>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</si>
  <si>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</si>
  <si>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</si>
  <si>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</si>
  <si>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</si>
  <si>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</si>
  <si>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</si>
  <si>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</si>
  <si>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</si>
  <si>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</si>
  <si>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</si>
  <si>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</si>
  <si>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</si>
  <si>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</si>
  <si>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</si>
  <si>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</si>
  <si>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</si>
  <si>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</si>
  <si>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</si>
  <si>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</si>
  <si>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</si>
  <si>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</si>
  <si>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</si>
  <si>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</si>
  <si>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</si>
  <si>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</si>
  <si>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</si>
  <si>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</si>
  <si>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</si>
  <si>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</si>
  <si>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</si>
  <si>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</si>
  <si>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</si>
  <si>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</si>
  <si>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</si>
  <si>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</si>
  <si>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</si>
  <si>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</si>
  <si>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</si>
  <si>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</si>
  <si>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</si>
  <si>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</si>
  <si>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</si>
  <si>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</si>
  <si>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</si>
  <si>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</si>
  <si>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</si>
  <si>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</si>
  <si>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</si>
  <si>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</si>
  <si>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</si>
  <si>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</si>
  <si>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</si>
  <si>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</si>
  <si>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</si>
  <si>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</si>
  <si>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</si>
  <si>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</si>
  <si>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</si>
  <si>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</si>
  <si>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</si>
  <si>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</si>
  <si>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</si>
  <si>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</si>
  <si>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</si>
  <si>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</si>
  <si>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</si>
  <si>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</si>
  <si>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</si>
  <si>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</si>
  <si>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</si>
  <si>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</si>
  <si>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</si>
  <si>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</si>
  <si>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</si>
  <si>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</si>
  <si>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</si>
  <si>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</si>
  <si>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</si>
  <si>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</si>
  <si>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</si>
  <si>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</si>
  <si>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</si>
  <si>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</si>
  <si>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</si>
  <si>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</si>
  <si>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</si>
  <si>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</si>
  <si>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</si>
  <si>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</si>
  <si>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</si>
  <si>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</si>
  <si>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</si>
  <si>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</si>
  <si>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</si>
  <si>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</si>
  <si>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</si>
  <si>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</si>
  <si>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</si>
  <si>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</si>
  <si>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</si>
  <si>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</si>
  <si>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</si>
  <si>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</si>
  <si>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</si>
  <si>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</si>
  <si>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</si>
  <si>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</si>
  <si>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</si>
  <si>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</si>
  <si>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</si>
  <si>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</si>
  <si>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</si>
  <si>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</si>
  <si>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</si>
  <si>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</si>
  <si>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</si>
  <si>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</si>
  <si>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</si>
  <si>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</si>
  <si>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</si>
  <si>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</si>
  <si>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</si>
  <si>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</si>
  <si>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</si>
  <si>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</si>
  <si>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</si>
  <si>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</si>
  <si>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</si>
  <si>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</si>
  <si>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</si>
  <si>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</si>
  <si>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</si>
  <si>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</si>
  <si>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</si>
  <si>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</si>
  <si>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</si>
  <si>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</si>
  <si>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</si>
  <si>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</si>
  <si>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</si>
  <si>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</si>
  <si>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</si>
  <si>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</si>
  <si>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</si>
  <si>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</si>
  <si>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</si>
  <si>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</si>
  <si>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</si>
  <si>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</si>
  <si>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</si>
  <si>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</si>
  <si>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</si>
  <si>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</si>
  <si>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</si>
  <si>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</si>
  <si>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</si>
  <si>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</si>
  <si>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</si>
  <si>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</si>
  <si>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</si>
  <si>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</si>
  <si>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</si>
  <si>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</si>
  <si>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</si>
  <si>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</si>
  <si>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</si>
  <si>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</si>
  <si>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</si>
  <si>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</si>
  <si>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</si>
  <si>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</si>
  <si>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</si>
  <si>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</si>
  <si>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</si>
  <si>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</si>
  <si>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</si>
  <si>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</si>
  <si>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</si>
  <si>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</si>
  <si>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</si>
  <si>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</si>
  <si>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</si>
  <si>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</si>
  <si>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</si>
  <si>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</si>
  <si>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</si>
  <si>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</si>
  <si>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</si>
  <si>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</si>
  <si>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</si>
  <si>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</si>
  <si>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</si>
  <si>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</si>
  <si>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</si>
  <si>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</si>
  <si>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</si>
  <si>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</si>
  <si>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</si>
  <si>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</si>
  <si>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</si>
  <si>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</si>
  <si>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</si>
  <si>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</si>
  <si>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</si>
  <si>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</si>
  <si>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</si>
  <si>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</si>
  <si>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</si>
  <si>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</si>
  <si>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</si>
  <si>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</si>
  <si>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</si>
  <si>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</si>
  <si>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</si>
  <si>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</si>
  <si>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</si>
  <si>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</si>
  <si>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</si>
  <si>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</si>
  <si>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</si>
  <si>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</si>
  <si>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</si>
  <si>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</si>
  <si>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</si>
  <si>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</si>
  <si>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</si>
  <si>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</si>
  <si>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</si>
  <si>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</si>
  <si>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</si>
  <si>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</si>
  <si>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</si>
  <si>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</si>
  <si>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</si>
  <si>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</si>
  <si>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</si>
  <si>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</si>
  <si>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</si>
  <si>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</si>
  <si>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</si>
  <si>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</si>
  <si>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</si>
  <si>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</si>
  <si>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</si>
  <si>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</si>
  <si>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</si>
  <si>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</si>
  <si>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</si>
  <si>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</si>
  <si>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</si>
  <si>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</si>
  <si>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</si>
  <si>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</si>
  <si>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</si>
  <si>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</si>
  <si>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</si>
  <si>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</si>
  <si>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</si>
  <si>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</si>
  <si>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</si>
  <si>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</si>
  <si>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</si>
  <si>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</si>
  <si>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</si>
  <si>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</si>
  <si>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</si>
  <si>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</si>
  <si>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</si>
  <si>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</si>
  <si>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</si>
  <si>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</si>
  <si>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</si>
  <si>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</si>
  <si>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</si>
  <si>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</si>
  <si>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</si>
  <si>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</si>
  <si>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</si>
  <si>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</si>
  <si>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</si>
  <si>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</si>
  <si>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</si>
  <si>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</si>
  <si>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</si>
  <si>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</si>
  <si>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</si>
  <si>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</si>
  <si>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</si>
  <si>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</si>
  <si>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</si>
  <si>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</si>
  <si>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</si>
  <si>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</si>
  <si>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</si>
  <si>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</si>
  <si>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</si>
  <si>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</si>
  <si>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</si>
  <si>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</si>
  <si>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</si>
  <si>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</si>
  <si>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</si>
  <si>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</si>
  <si>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</si>
  <si>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</si>
  <si>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</si>
  <si>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</si>
  <si>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</si>
  <si>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</si>
  <si>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</si>
  <si>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</si>
  <si>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</si>
  <si>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</si>
  <si>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</si>
  <si>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</si>
  <si>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</si>
  <si>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</si>
  <si>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</si>
  <si>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</si>
  <si>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</si>
  <si>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</si>
  <si>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</si>
  <si>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</si>
  <si>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</si>
  <si>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</si>
  <si>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</si>
  <si>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</si>
  <si>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</si>
  <si>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</si>
  <si>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</si>
  <si>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</si>
  <si>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</si>
  <si>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</si>
  <si>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</si>
  <si>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</si>
  <si>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</si>
  <si>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</si>
  <si>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</si>
  <si>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</si>
  <si>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</si>
  <si>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</si>
  <si>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</si>
  <si>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</si>
  <si>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</si>
  <si>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</si>
  <si>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</si>
  <si>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</si>
  <si>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</si>
  <si>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</si>
  <si>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</si>
  <si>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</si>
  <si>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</si>
  <si>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</si>
  <si>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</si>
  <si>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</si>
  <si>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</si>
  <si>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</si>
  <si>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</si>
  <si>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</si>
  <si>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</si>
  <si>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</si>
  <si>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</si>
  <si>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</si>
  <si>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</si>
  <si>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</si>
  <si>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</si>
  <si>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</si>
  <si>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</si>
  <si>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</si>
  <si>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</si>
  <si>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</si>
  <si>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</si>
  <si>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</si>
  <si>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</si>
  <si>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</si>
  <si>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</si>
  <si>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</si>
  <si>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</si>
  <si>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</si>
  <si>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</si>
  <si>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</si>
  <si>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</si>
  <si>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</si>
  <si>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</si>
  <si>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</si>
  <si>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</si>
  <si>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</si>
  <si>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</si>
  <si>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</si>
  <si>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</si>
  <si>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</si>
  <si>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</si>
  <si>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</si>
  <si>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</si>
  <si>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</si>
  <si>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</si>
  <si>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</si>
  <si>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</si>
  <si>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</si>
  <si>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</si>
  <si>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</si>
  <si>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</si>
  <si>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</si>
  <si>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</si>
  <si>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</si>
  <si>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</si>
  <si>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</si>
  <si>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</si>
  <si>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</si>
  <si>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</si>
  <si>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</si>
  <si>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</si>
  <si>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</si>
  <si>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</si>
  <si>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</si>
  <si>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</si>
  <si>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</si>
  <si>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</si>
  <si>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</si>
  <si>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</si>
  <si>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</si>
  <si>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</si>
  <si>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</si>
  <si>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</si>
  <si>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</si>
  <si>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</si>
  <si>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</si>
  <si>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</si>
  <si>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</si>
  <si>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</si>
  <si>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</si>
  <si>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</si>
  <si>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</si>
  <si>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</si>
  <si>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</si>
  <si>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</si>
  <si>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</si>
  <si>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</si>
  <si>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</si>
  <si>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</si>
  <si>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</si>
  <si>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</si>
  <si>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</si>
  <si>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</si>
  <si>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</si>
  <si>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</si>
  <si>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</si>
  <si>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</si>
  <si>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</si>
  <si>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</si>
  <si>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</si>
  <si>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</si>
  <si>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</si>
  <si>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</si>
  <si>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</si>
  <si>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</si>
  <si>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</si>
  <si>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</si>
  <si>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</si>
  <si>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</si>
  <si>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</si>
  <si>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</si>
  <si>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</si>
  <si>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</si>
  <si>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</si>
  <si>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</si>
  <si>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</si>
  <si>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</si>
  <si>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</si>
  <si>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</si>
  <si>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</si>
  <si>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</si>
  <si>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</si>
  <si>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</si>
  <si>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</si>
  <si>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</si>
  <si>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</si>
  <si>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</si>
  <si>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</si>
  <si>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</si>
  <si>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</si>
  <si>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</si>
  <si>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</si>
  <si>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</si>
  <si>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</si>
  <si>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</si>
  <si>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</si>
  <si>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</si>
  <si>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</si>
  <si>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</si>
  <si>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</si>
  <si>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</si>
  <si>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</si>
  <si>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</si>
  <si>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</si>
  <si>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</si>
  <si>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</si>
  <si>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</si>
  <si>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</si>
  <si>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</si>
  <si>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</si>
  <si>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</si>
  <si>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</si>
  <si>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</si>
  <si>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</si>
  <si>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</si>
  <si>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</si>
  <si>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</si>
  <si>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</si>
  <si>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</si>
  <si>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</si>
  <si>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</si>
  <si>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</si>
  <si>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</si>
  <si>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</si>
  <si>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</si>
  <si>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</si>
  <si>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</si>
  <si>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</si>
  <si>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</si>
  <si>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</si>
  <si>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</si>
  <si>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</si>
  <si>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</si>
  <si>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</si>
  <si>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</si>
  <si>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</si>
  <si>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</si>
  <si>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</si>
  <si>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</si>
  <si>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</si>
  <si>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</si>
  <si>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</si>
  <si>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</si>
  <si>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</si>
  <si>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</si>
  <si>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</si>
  <si>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</si>
  <si>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</si>
  <si>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</si>
  <si>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</si>
  <si>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</si>
  <si>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</si>
  <si>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</si>
  <si>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</si>
  <si>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</si>
  <si>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</si>
  <si>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</si>
  <si>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</si>
  <si>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</si>
  <si>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</si>
  <si>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</si>
  <si>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</si>
  <si>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</si>
  <si>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</si>
  <si>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</si>
  <si>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</si>
  <si>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</si>
  <si>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</si>
  <si>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</si>
  <si>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</si>
  <si>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</si>
  <si>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</si>
  <si>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</si>
  <si>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</si>
  <si>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</si>
  <si>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</si>
  <si>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</si>
  <si>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</si>
  <si>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</si>
  <si>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</si>
  <si>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</si>
  <si>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</si>
  <si>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</si>
  <si>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</si>
  <si>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</si>
  <si>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</si>
  <si>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</si>
  <si>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</si>
  <si>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</si>
  <si>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</si>
  <si>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</si>
  <si>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</si>
  <si>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</si>
  <si>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</si>
  <si>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</si>
  <si>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</si>
  <si>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</si>
  <si>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</si>
  <si>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</si>
  <si>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</si>
  <si>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</si>
  <si>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</si>
  <si>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</si>
  <si>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</si>
  <si>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</si>
  <si>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</si>
  <si>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</si>
  <si>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</si>
  <si>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</si>
  <si>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</si>
  <si>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</si>
  <si>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</si>
  <si>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</si>
  <si>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</si>
  <si>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</si>
  <si>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</si>
  <si>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</si>
  <si>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</si>
  <si>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</si>
  <si>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</si>
  <si>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</si>
  <si>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</si>
  <si>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</si>
  <si>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</si>
  <si>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</si>
  <si>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</si>
  <si>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</si>
  <si>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</si>
  <si>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</si>
  <si>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</si>
  <si>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</si>
  <si>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</si>
  <si>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</si>
  <si>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</si>
  <si>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</si>
  <si>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</si>
  <si>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</si>
  <si>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</si>
  <si>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</si>
  <si>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</si>
  <si>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</si>
  <si>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</si>
  <si>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</si>
  <si>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</si>
  <si>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</si>
  <si>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</si>
  <si>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</si>
  <si>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</si>
  <si>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</si>
  <si>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</si>
  <si>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</si>
  <si>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</si>
  <si>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</si>
  <si>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</si>
  <si>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</si>
  <si>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</si>
  <si>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</si>
  <si>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</si>
  <si>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</si>
  <si>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</si>
  <si>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</si>
  <si>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</si>
  <si>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</si>
  <si>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</si>
  <si>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</si>
  <si>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</si>
  <si>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</si>
  <si>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</si>
  <si>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</si>
  <si>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</si>
  <si>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</si>
  <si>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</si>
  <si>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</si>
  <si>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</si>
  <si>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</si>
  <si>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</si>
  <si>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</si>
  <si>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</si>
  <si>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</si>
  <si>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</si>
  <si>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</si>
  <si>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</si>
  <si>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</si>
  <si>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</si>
  <si>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</si>
  <si>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</si>
  <si>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</si>
  <si>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</si>
  <si>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</si>
  <si>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</si>
  <si>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</si>
  <si>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</si>
  <si>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</si>
  <si>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</si>
  <si>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</si>
  <si>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</si>
  <si>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</si>
  <si>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</si>
  <si>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</si>
  <si>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</si>
  <si>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</si>
  <si>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</si>
  <si>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</si>
  <si>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</si>
  <si>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</si>
  <si>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</si>
  <si>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</si>
  <si>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</si>
  <si>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</si>
  <si>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</si>
  <si>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</si>
  <si>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</si>
  <si>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</si>
  <si>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</si>
  <si>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</si>
  <si>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</si>
  <si>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</si>
  <si>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</si>
  <si>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</si>
  <si>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</si>
  <si>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</si>
  <si>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</si>
  <si>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</si>
  <si>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</si>
  <si>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</si>
  <si>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</si>
  <si>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</si>
  <si>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</si>
  <si>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</si>
  <si>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</si>
  <si>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</si>
  <si>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</si>
  <si>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</si>
  <si>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</si>
  <si>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</si>
  <si>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</si>
  <si>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</si>
  <si>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</si>
  <si>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</si>
  <si>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</si>
  <si>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</si>
  <si>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</si>
  <si>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</si>
  <si>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</si>
  <si>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</si>
  <si>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</si>
  <si>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</si>
  <si>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</si>
  <si>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</si>
  <si>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</si>
  <si>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</si>
  <si>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</si>
  <si>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</si>
  <si>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</si>
  <si>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</si>
  <si>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</si>
  <si>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</si>
  <si>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</si>
  <si>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</si>
  <si>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</si>
  <si>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</si>
  <si>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</si>
  <si>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</si>
  <si>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</si>
  <si>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</si>
  <si>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</si>
  <si>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</si>
  <si>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</si>
  <si>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</si>
  <si>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</si>
  <si>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</si>
  <si>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</si>
  <si>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</si>
  <si>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</si>
  <si>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</si>
  <si>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</si>
  <si>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</si>
  <si>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</si>
  <si>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</si>
  <si>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</si>
  <si>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</si>
  <si>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</si>
  <si>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</si>
  <si>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</si>
  <si>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</si>
  <si>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</si>
  <si>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</si>
  <si>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</si>
  <si>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</si>
  <si>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</si>
  <si>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</si>
  <si>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</si>
  <si>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</si>
  <si>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</si>
  <si>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</si>
  <si>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</si>
  <si>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</si>
  <si>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</si>
  <si>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</si>
  <si>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</si>
  <si>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</si>
  <si>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</si>
  <si>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</si>
  <si>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</si>
  <si>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</si>
  <si>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</si>
  <si>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</si>
  <si>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</si>
  <si>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</si>
  <si>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</si>
  <si>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</si>
  <si>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</si>
  <si>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</si>
  <si>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</si>
  <si>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</si>
  <si>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</si>
  <si>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</si>
  <si>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</si>
  <si>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</si>
  <si>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</si>
  <si>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</si>
  <si>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</si>
  <si>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</si>
  <si>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</si>
  <si>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</si>
  <si>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</si>
  <si>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</si>
  <si>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</si>
  <si>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</si>
  <si>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</si>
  <si>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</si>
  <si>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</si>
  <si>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</si>
  <si>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</si>
  <si>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</si>
  <si>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</si>
  <si>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</si>
  <si>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</si>
  <si>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</si>
  <si>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</si>
  <si>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</si>
  <si>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</si>
  <si>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</si>
  <si>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</si>
  <si>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</si>
  <si>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</si>
  <si>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</si>
  <si>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</si>
  <si>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</si>
  <si>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</si>
  <si>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</si>
  <si>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</si>
  <si>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</si>
  <si>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</si>
  <si>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</si>
  <si>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</si>
  <si>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</si>
  <si>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</si>
  <si>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</si>
  <si>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</si>
  <si>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</si>
  <si>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</si>
  <si>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</si>
  <si>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</si>
  <si>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</si>
  <si>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</si>
  <si>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</si>
  <si>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</si>
  <si>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</si>
  <si>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</si>
  <si>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</si>
  <si>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</si>
  <si>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</si>
  <si>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</si>
  <si>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</si>
  <si>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</si>
  <si>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</si>
  <si>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</si>
  <si>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</si>
  <si>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</si>
  <si>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</si>
  <si>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</si>
  <si>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</si>
  <si>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</si>
  <si>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</si>
  <si>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</si>
  <si>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</si>
  <si>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</si>
  <si>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</si>
  <si>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</si>
  <si>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</si>
  <si>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</si>
  <si>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</si>
  <si>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</si>
  <si>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</si>
  <si>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</si>
  <si>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</si>
  <si>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</si>
  <si>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</si>
  <si>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</si>
  <si>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</si>
  <si>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</si>
  <si>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</si>
  <si>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</si>
  <si>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</si>
  <si>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</si>
  <si>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</si>
  <si>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</si>
  <si>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</si>
  <si>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</si>
  <si>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</si>
  <si>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</si>
  <si>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</si>
  <si>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</si>
  <si>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</si>
  <si>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</si>
  <si>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</si>
  <si>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</si>
  <si>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</si>
  <si>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</si>
  <si>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</si>
  <si>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</si>
  <si>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</si>
  <si>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</si>
  <si>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</si>
  <si>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</si>
  <si>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</si>
  <si>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</si>
  <si>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</si>
  <si>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</si>
  <si>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</si>
  <si>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</si>
  <si>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</si>
  <si>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</si>
  <si>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</si>
  <si>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</si>
  <si>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</si>
  <si>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</si>
  <si>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</si>
  <si>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</si>
  <si>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</si>
  <si>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</si>
  <si>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</si>
  <si>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</si>
  <si>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</si>
  <si>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</si>
  <si>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</si>
  <si>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</si>
  <si>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</si>
  <si>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</si>
  <si>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</si>
  <si>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</si>
  <si>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</si>
  <si>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</si>
  <si>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</si>
  <si>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</si>
  <si>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</si>
  <si>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</si>
  <si>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</si>
  <si>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</si>
  <si>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</si>
  <si>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</si>
  <si>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</si>
  <si>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</si>
  <si>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</si>
  <si>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</si>
  <si>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</si>
  <si>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</si>
  <si>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</si>
  <si>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</si>
  <si>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</si>
  <si>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</si>
  <si>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</si>
  <si>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</si>
  <si>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</si>
  <si>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</si>
  <si>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</si>
  <si>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</si>
  <si>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</si>
  <si>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</si>
  <si>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</si>
  <si>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</si>
  <si>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</si>
  <si>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</si>
  <si>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</si>
  <si>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</si>
  <si>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</si>
  <si>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</si>
  <si>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</si>
  <si>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</si>
  <si>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</si>
  <si>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</si>
  <si>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</si>
  <si>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</si>
  <si>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</si>
  <si>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</si>
  <si>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</si>
  <si>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</si>
  <si>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</si>
  <si>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</si>
  <si>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</si>
  <si>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</si>
  <si>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</si>
  <si>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</si>
  <si>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</si>
  <si>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</si>
  <si>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</si>
  <si>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</si>
  <si>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</si>
  <si>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</si>
  <si>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</si>
  <si>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</si>
  <si>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</si>
  <si>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</si>
  <si>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</si>
  <si>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</si>
  <si>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</si>
  <si>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</si>
  <si>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</si>
  <si>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</si>
  <si>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</si>
  <si>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</si>
  <si>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</si>
  <si>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</si>
  <si>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</si>
  <si>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</si>
  <si>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</si>
  <si>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</si>
  <si>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</si>
  <si>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</si>
  <si>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</si>
  <si>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</si>
  <si>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</si>
  <si>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</si>
  <si>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</si>
  <si>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</si>
  <si>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</si>
  <si>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</si>
  <si>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</si>
  <si>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</si>
  <si>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</si>
  <si>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</si>
  <si>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</si>
  <si>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</si>
  <si>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</si>
  <si>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</si>
  <si>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</si>
  <si>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</si>
  <si>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</si>
  <si>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</si>
  <si>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</si>
  <si>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</si>
  <si>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</si>
  <si>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</si>
  <si>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</si>
  <si>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</si>
  <si>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</si>
  <si>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</si>
  <si>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</si>
  <si>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</si>
  <si>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</si>
  <si>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</si>
  <si>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</si>
  <si>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</si>
  <si>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</si>
  <si>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</si>
  <si>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</si>
  <si>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</si>
  <si>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</si>
  <si>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</si>
  <si>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</si>
  <si>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</si>
  <si>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</si>
  <si>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81192584350</t>
  </si>
  <si>
    <t>Ivan</t>
  </si>
  <si>
    <t>Jukić</t>
  </si>
  <si>
    <t>Katarina</t>
  </si>
  <si>
    <t>Domljanović</t>
  </si>
  <si>
    <t>Split</t>
  </si>
  <si>
    <t>Splitsko-dalmatinska</t>
  </si>
  <si>
    <t>21624753495</t>
  </si>
  <si>
    <t>Antonia</t>
  </si>
  <si>
    <t>Kelava</t>
  </si>
  <si>
    <t xml:space="preserve">Radoslav </t>
  </si>
  <si>
    <t>Jurković</t>
  </si>
  <si>
    <t>12196998760</t>
  </si>
  <si>
    <t>Toni</t>
  </si>
  <si>
    <t>Matijević</t>
  </si>
  <si>
    <t>Nikša</t>
  </si>
  <si>
    <t>Dodoja</t>
  </si>
  <si>
    <t>83949521851</t>
  </si>
  <si>
    <t>Jana</t>
  </si>
  <si>
    <t>Videka</t>
  </si>
  <si>
    <t>Jurica</t>
  </si>
  <si>
    <t>Dukan</t>
  </si>
  <si>
    <t>63940898931</t>
  </si>
  <si>
    <t>60623001981</t>
  </si>
  <si>
    <t>94383312017</t>
  </si>
  <si>
    <t>Andrej</t>
  </si>
  <si>
    <t>Barac</t>
  </si>
  <si>
    <t>Gabrijel</t>
  </si>
  <si>
    <t>Peko</t>
  </si>
  <si>
    <t>Neda</t>
  </si>
  <si>
    <t>Križanović</t>
  </si>
  <si>
    <t>Nikolina</t>
  </si>
  <si>
    <t>Kovačević</t>
  </si>
  <si>
    <t>Orjana</t>
  </si>
  <si>
    <t>Fistanić</t>
  </si>
  <si>
    <t>Omiš</t>
  </si>
  <si>
    <t>76122 SATRAP</t>
  </si>
  <si>
    <t>21347 ALGEBRA</t>
  </si>
  <si>
    <t>20016 PATRIOT</t>
  </si>
  <si>
    <t>88888 ABVC</t>
  </si>
  <si>
    <t>12345 JABUKA</t>
  </si>
  <si>
    <t>21855 Kreda</t>
  </si>
  <si>
    <t>12456 DUGA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</si>
</sst>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5">
      <alignment/>
      <protection/>
    </xf>
    <xf numFmtId="0" fontId="20" fillId="0" borderId="0" xfId="55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4" fillId="28" borderId="11" xfId="41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E3">
      <selection activeCell="M22" sqref="M22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11.281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421875" style="0" customWidth="1"/>
    <col min="17" max="17" width="1.421875" style="0" customWidth="1"/>
    <col min="18" max="18" width="1.28515625" style="0" customWidth="1"/>
    <col min="19" max="19" width="2.00390625" style="0" customWidth="1"/>
    <col min="20" max="20" width="1.57421875" style="0" customWidth="1"/>
    <col min="21" max="21" width="14.57421875" style="0" bestFit="1" customWidth="1"/>
    <col min="22" max="22" width="1.28515625" style="0" customWidth="1"/>
    <col min="23" max="23" width="1.710937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 t="s">
        <v>1553</v>
      </c>
      <c r="C8" s="20" t="s">
        <v>1554</v>
      </c>
      <c r="D8" s="20" t="s">
        <v>1555</v>
      </c>
      <c r="E8" s="20" t="s">
        <v>57</v>
      </c>
      <c r="F8" s="20">
        <v>38</v>
      </c>
      <c r="G8" s="20" t="s">
        <v>54</v>
      </c>
      <c r="H8" s="20" t="s">
        <v>1556</v>
      </c>
      <c r="I8" s="20" t="s">
        <v>1557</v>
      </c>
      <c r="J8" s="20">
        <v>2623</v>
      </c>
      <c r="K8" s="20" t="s">
        <v>1558</v>
      </c>
      <c r="L8" s="20">
        <v>17</v>
      </c>
      <c r="M8" s="20" t="s">
        <v>1559</v>
      </c>
      <c r="N8" s="21">
        <v>1</v>
      </c>
      <c r="O8" s="21">
        <v>40</v>
      </c>
      <c r="P8" s="20"/>
      <c r="Q8" s="20"/>
      <c r="R8" s="20"/>
      <c r="S8" s="20"/>
      <c r="T8" s="20"/>
      <c r="U8" s="20" t="s">
        <v>1589</v>
      </c>
      <c r="V8" s="20"/>
      <c r="W8" s="20"/>
      <c r="X8" s="20" t="str">
        <f>VLOOKUP(J:J,Sheet2!A:B,2,0)</f>
        <v>V. gimnazija Vladimir Nazor - Split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1565</v>
      </c>
      <c r="C9" s="20" t="s">
        <v>1566</v>
      </c>
      <c r="D9" s="20" t="s">
        <v>1567</v>
      </c>
      <c r="E9" s="20" t="s">
        <v>57</v>
      </c>
      <c r="F9" s="20">
        <v>38</v>
      </c>
      <c r="G9" s="20" t="s">
        <v>54</v>
      </c>
      <c r="H9" s="20" t="s">
        <v>1568</v>
      </c>
      <c r="I9" s="20" t="s">
        <v>1569</v>
      </c>
      <c r="J9" s="20">
        <v>2619</v>
      </c>
      <c r="K9" s="20" t="s">
        <v>1558</v>
      </c>
      <c r="L9" s="20">
        <v>17</v>
      </c>
      <c r="M9" s="20" t="s">
        <v>1559</v>
      </c>
      <c r="N9" s="21">
        <v>2</v>
      </c>
      <c r="O9" s="21">
        <v>38</v>
      </c>
      <c r="P9" s="20"/>
      <c r="Q9" s="20"/>
      <c r="R9" s="20"/>
      <c r="S9" s="20"/>
      <c r="T9" s="20"/>
      <c r="U9" s="20" t="s">
        <v>1591</v>
      </c>
      <c r="V9" s="20"/>
      <c r="W9" s="20"/>
      <c r="X9" s="20" t="str">
        <f>VLOOKUP(J:J,Sheet2!A:B,2,0)</f>
        <v>I. gimnazija - Split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19" t="s">
        <v>1570</v>
      </c>
      <c r="C10" s="20" t="s">
        <v>1571</v>
      </c>
      <c r="D10" s="20" t="s">
        <v>1572</v>
      </c>
      <c r="E10" s="20" t="s">
        <v>57</v>
      </c>
      <c r="F10" s="20">
        <v>38</v>
      </c>
      <c r="G10" s="20" t="s">
        <v>54</v>
      </c>
      <c r="H10" s="20" t="s">
        <v>1573</v>
      </c>
      <c r="I10" s="20" t="s">
        <v>1574</v>
      </c>
      <c r="J10" s="20">
        <v>2619</v>
      </c>
      <c r="K10" s="20" t="s">
        <v>1558</v>
      </c>
      <c r="L10" s="20">
        <v>17</v>
      </c>
      <c r="M10" s="20" t="s">
        <v>1559</v>
      </c>
      <c r="N10" s="21">
        <v>2</v>
      </c>
      <c r="O10" s="21">
        <v>38</v>
      </c>
      <c r="P10" s="20"/>
      <c r="Q10" s="20"/>
      <c r="R10" s="20"/>
      <c r="S10" s="20"/>
      <c r="T10" s="20"/>
      <c r="U10" s="20" t="s">
        <v>1590</v>
      </c>
      <c r="V10" s="20"/>
      <c r="W10" s="20"/>
      <c r="X10" s="20" t="str">
        <f>VLOOKUP(J:J,Sheet2!A:B,2,0)</f>
        <v>I. gimnazija - Split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22" t="s">
        <v>1575</v>
      </c>
      <c r="C11" s="23" t="s">
        <v>1578</v>
      </c>
      <c r="D11" s="23" t="s">
        <v>1579</v>
      </c>
      <c r="E11" s="23" t="s">
        <v>57</v>
      </c>
      <c r="F11" s="24">
        <v>38</v>
      </c>
      <c r="G11" s="23" t="s">
        <v>54</v>
      </c>
      <c r="H11" s="23" t="s">
        <v>1582</v>
      </c>
      <c r="I11" s="23" t="s">
        <v>1583</v>
      </c>
      <c r="J11" s="24">
        <v>2621</v>
      </c>
      <c r="K11" s="20" t="s">
        <v>1558</v>
      </c>
      <c r="L11" s="20">
        <v>17</v>
      </c>
      <c r="M11" s="23" t="s">
        <v>1559</v>
      </c>
      <c r="N11" s="24">
        <v>3</v>
      </c>
      <c r="O11" s="24">
        <v>35</v>
      </c>
      <c r="P11" s="20"/>
      <c r="Q11" s="20"/>
      <c r="R11" s="20"/>
      <c r="S11" s="20"/>
      <c r="T11" s="20"/>
      <c r="U11" s="20" t="s">
        <v>1592</v>
      </c>
      <c r="V11" s="20"/>
      <c r="W11" s="20"/>
      <c r="X11" s="20" t="str">
        <f>VLOOKUP(J:J,Sheet2!A:B,2,0)</f>
        <v>III. gimnazija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5</v>
      </c>
      <c r="B12" s="22" t="s">
        <v>1576</v>
      </c>
      <c r="C12" s="23" t="s">
        <v>1580</v>
      </c>
      <c r="D12" s="23" t="s">
        <v>1581</v>
      </c>
      <c r="E12" s="23" t="s">
        <v>57</v>
      </c>
      <c r="F12" s="24">
        <v>38</v>
      </c>
      <c r="G12" s="23" t="s">
        <v>54</v>
      </c>
      <c r="H12" s="23" t="s">
        <v>1582</v>
      </c>
      <c r="I12" s="23" t="s">
        <v>1583</v>
      </c>
      <c r="J12" s="24">
        <v>2621</v>
      </c>
      <c r="K12" s="20" t="s">
        <v>1558</v>
      </c>
      <c r="L12" s="20">
        <v>17</v>
      </c>
      <c r="M12" s="23" t="s">
        <v>1559</v>
      </c>
      <c r="N12" s="24">
        <v>4</v>
      </c>
      <c r="O12" s="24">
        <v>31</v>
      </c>
      <c r="P12" s="20"/>
      <c r="Q12" s="20"/>
      <c r="R12" s="20"/>
      <c r="S12" s="20"/>
      <c r="T12" s="20"/>
      <c r="U12" s="20" t="s">
        <v>1593</v>
      </c>
      <c r="V12" s="20"/>
      <c r="W12" s="20"/>
      <c r="X12" s="20" t="str">
        <f>VLOOKUP(J:J,Sheet2!A:B,2,0)</f>
        <v>III. gimnazija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8">
        <v>6</v>
      </c>
      <c r="B13" s="19" t="s">
        <v>1577</v>
      </c>
      <c r="C13" s="20" t="s">
        <v>1584</v>
      </c>
      <c r="D13" s="20" t="s">
        <v>1585</v>
      </c>
      <c r="E13" s="20" t="s">
        <v>57</v>
      </c>
      <c r="F13" s="20">
        <v>38</v>
      </c>
      <c r="G13" s="20" t="s">
        <v>54</v>
      </c>
      <c r="H13" s="20" t="s">
        <v>1586</v>
      </c>
      <c r="I13" s="20" t="s">
        <v>1587</v>
      </c>
      <c r="J13" s="20">
        <v>2605</v>
      </c>
      <c r="K13" s="20" t="s">
        <v>1588</v>
      </c>
      <c r="L13" s="20">
        <v>17</v>
      </c>
      <c r="M13" s="23" t="s">
        <v>1559</v>
      </c>
      <c r="N13" s="20">
        <v>5</v>
      </c>
      <c r="O13" s="20">
        <v>24</v>
      </c>
      <c r="P13" s="20"/>
      <c r="Q13" s="20"/>
      <c r="R13" s="20"/>
      <c r="S13" s="20"/>
      <c r="T13" s="20"/>
      <c r="U13" s="20" t="s">
        <v>1594</v>
      </c>
      <c r="V13" s="20"/>
      <c r="W13" s="20"/>
      <c r="X13" s="20" t="str">
        <f>VLOOKUP(J:J,Sheet2!A:B,2,0)</f>
        <v>SŠ Jure Kaštelan</v>
      </c>
      <c r="BA13" t="s">
        <v>64</v>
      </c>
      <c r="BB13" t="s">
        <v>65</v>
      </c>
      <c r="BC13" t="s">
        <v>66</v>
      </c>
      <c r="BD13" s="5"/>
    </row>
    <row r="14" spans="1:56" ht="15">
      <c r="A14" s="18">
        <v>7</v>
      </c>
      <c r="B14" s="19" t="s">
        <v>1560</v>
      </c>
      <c r="C14" s="20" t="s">
        <v>1561</v>
      </c>
      <c r="D14" s="20" t="s">
        <v>1562</v>
      </c>
      <c r="E14" s="20" t="s">
        <v>57</v>
      </c>
      <c r="F14" s="20">
        <v>38</v>
      </c>
      <c r="G14" s="20" t="s">
        <v>54</v>
      </c>
      <c r="H14" s="20" t="s">
        <v>1563</v>
      </c>
      <c r="I14" s="20" t="s">
        <v>1564</v>
      </c>
      <c r="J14" s="20">
        <v>2623</v>
      </c>
      <c r="K14" s="20" t="s">
        <v>1558</v>
      </c>
      <c r="L14" s="20">
        <v>17</v>
      </c>
      <c r="M14" s="23" t="s">
        <v>1559</v>
      </c>
      <c r="N14" s="21">
        <v>6</v>
      </c>
      <c r="O14" s="21">
        <v>20</v>
      </c>
      <c r="P14" s="20"/>
      <c r="Q14" s="20"/>
      <c r="R14" s="20"/>
      <c r="S14" s="20"/>
      <c r="T14" s="20"/>
      <c r="U14" s="20" t="s">
        <v>1595</v>
      </c>
      <c r="V14" s="20"/>
      <c r="W14" s="20"/>
      <c r="X14" s="20" t="str">
        <f>VLOOKUP(J:J,Sheet2!A:B,2,0)</f>
        <v>V. gimnazija Vladimir Nazor - Split</v>
      </c>
      <c r="BA14" t="s">
        <v>67</v>
      </c>
      <c r="BB14" t="s">
        <v>1451</v>
      </c>
      <c r="BC14" t="s">
        <v>68</v>
      </c>
      <c r="BD14" s="5"/>
    </row>
    <row r="15" spans="1:56" ht="1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BA15" t="s">
        <v>69</v>
      </c>
      <c r="BB15" s="5"/>
      <c r="BC15" t="s">
        <v>70</v>
      </c>
      <c r="BD15" s="5"/>
    </row>
    <row r="16" spans="1:56" ht="15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1">
    <dataValidation type="list" allowBlank="1" showErrorMessage="1" sqref="E8 E13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 G11:G1401">
      <formula1>$BB$1:$BB$14</formula1>
    </dataValidation>
    <dataValidation type="list" allowBlank="1" showErrorMessage="1" sqref="G9:G10">
      <formula1>$BB$1:$BB$13</formula1>
    </dataValidation>
    <dataValidation type="list" allowBlank="1" showErrorMessage="1" sqref="E9:E10">
      <formula1>$BA$1:$BA$23</formula1>
      <formula2>0</formula2>
    </dataValidation>
    <dataValidation type="list" allowBlank="1" showErrorMessage="1" sqref="E11:E12">
      <formula1>$BA$1:$BA$25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cp:lastPrinted>2017-02-20T19:41:52Z</cp:lastPrinted>
  <dcterms:created xsi:type="dcterms:W3CDTF">2017-01-29T21:38:17Z</dcterms:created>
  <dcterms:modified xsi:type="dcterms:W3CDTF">2017-03-07T13:32:39Z</dcterms:modified>
  <cp:category/>
  <cp:version/>
  <cp:contentType/>
  <cp:contentStatus/>
</cp:coreProperties>
</file>